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3620" activeTab="0"/>
  </bookViews>
  <sheets>
    <sheet name="20%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<sst xmlns="http://schemas.openxmlformats.org/spreadsheetml/2006/main" count="15" uniqueCount="15">
  <si>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COST</t>
  </si>
  <si>
    <t>F</t>
  </si>
  <si>
    <t>JNJ</t>
  </si>
  <si>
    <t>MSFT</t>
  </si>
  <si>
    <t>NSRGY</t>
  </si>
  <si>
    <t>Stock Symbol</t>
  </si>
  <si>
    <t># of shares</t>
  </si>
  <si>
    <t>$/shr bought</t>
  </si>
  <si>
    <t>When Bought</t>
  </si>
  <si>
    <t>$/shr now</t>
  </si>
  <si>
    <t>$ Total now</t>
  </si>
  <si>
    <t>$ total bought</t>
  </si>
  <si>
    <t>Gain/loss/shr</t>
  </si>
  <si>
    <t>Gain/lossTotal</t>
  </si>
  <si>
    <t>Totals=&gt;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</si>
</sst>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m/d/yy;@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14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14" fontId="0" fillId="0" borderId="2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14" fontId="0" fillId="0" borderId="3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165" fontId="1" fillId="0" borderId="3" xfId="0" applyNumberFormat="1" applyFont="1" applyBorder="1" applyAlignment="1">
      <alignment/>
    </xf>
    <xf numFmtId="38" fontId="0" fillId="0" borderId="2" xfId="0" applyNumberFormat="1" applyBorder="1" applyAlignment="1">
      <alignment/>
    </xf>
    <xf numFmtId="38" fontId="0" fillId="0" borderId="1" xfId="0" applyNumberFormat="1" applyBorder="1" applyAlignment="1">
      <alignment/>
    </xf>
    <xf numFmtId="38" fontId="0" fillId="0" borderId="3" xfId="0" applyNumberFormat="1" applyBorder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workbookViewId="0" topLeftCell="A1">
      <selection activeCell="L10" sqref="L10"/>
    </sheetView>
  </sheetViews>
  <sheetFormatPr defaultColWidth="9.140625" defaultRowHeight="12.75"/>
  <cols>
    <col min="1" max="1" width="12.7109375" style="0" bestFit="1" customWidth="1"/>
    <col min="4" max="4" width="12.140625" style="0" bestFit="1" customWidth="1"/>
    <col min="6" max="6" width="12.00390625" style="0" bestFit="1" customWidth="1"/>
    <col min="7" max="8" width="12.28125" style="0" bestFit="1" customWidth="1"/>
    <col min="9" max="9" width="10.421875" style="0" bestFit="1" customWidth="1"/>
    <col min="10" max="10" width="14.00390625" style="0" bestFit="1" customWidth="1"/>
    <col min="13" max="13" width="11.28125" style="0" bestFit="1" customWidth="1"/>
    <col min="14" max="14" width="12.28125" style="0" bestFit="1" customWidth="1"/>
    <col min="15" max="15" width="7.140625" style="0" bestFit="1" customWidth="1"/>
  </cols>
  <sheetData>
    <row r="1" spans="1:19" ht="13.5" thickBot="1">
      <c r="A1" s="22" t="s">
        <v>5</v>
      </c>
      <c r="B1" s="23" t="s">
        <v>9</v>
      </c>
      <c r="C1" s="24" t="s">
        <v>6</v>
      </c>
      <c r="D1" s="24" t="s">
        <v>7</v>
      </c>
      <c r="E1" s="25">
        <f ca="1">NOW()</f>
        <v>41693.86122442129</v>
      </c>
      <c r="F1" s="24" t="s">
        <v>12</v>
      </c>
      <c r="G1" s="24" t="s">
        <v>8</v>
      </c>
      <c r="H1" s="24" t="s">
        <v>11</v>
      </c>
      <c r="I1" s="25" t="s">
        <v>10</v>
      </c>
      <c r="J1" s="24" t="s">
        <v>13</v>
      </c>
      <c r="S1" s="1"/>
    </row>
    <row r="2" spans="1:19" ht="13.5" thickTop="1">
      <c r="A2" s="20" t="s">
        <v>0</v>
      </c>
      <c r="B2" s="17">
        <v>114.61</v>
      </c>
      <c r="C2" s="8">
        <v>15</v>
      </c>
      <c r="D2" s="9">
        <v>113</v>
      </c>
      <c r="E2" s="8">
        <v>113.19</v>
      </c>
      <c r="F2" s="9">
        <f>B2-D2</f>
        <v>1.6099999999999994</v>
      </c>
      <c r="G2" s="10">
        <v>41680</v>
      </c>
      <c r="H2" s="11">
        <f>C2*D2</f>
        <v>1695</v>
      </c>
      <c r="I2" s="8">
        <f>C2*E2</f>
        <v>1697.85</v>
      </c>
      <c r="J2" s="26">
        <f>I2-H2</f>
        <v>2.849999999999909</v>
      </c>
      <c r="L2" s="2"/>
      <c r="S2" s="1"/>
    </row>
    <row r="3" spans="1:19" ht="12.75">
      <c r="A3" s="21" t="s">
        <v>1</v>
      </c>
      <c r="B3" s="18">
        <v>15.0951</v>
      </c>
      <c r="C3" s="4">
        <v>100</v>
      </c>
      <c r="D3" s="5">
        <v>14.75</v>
      </c>
      <c r="E3" s="4">
        <v>15.16</v>
      </c>
      <c r="F3" s="5">
        <f>B3-D3</f>
        <v>0.3451000000000004</v>
      </c>
      <c r="G3" s="6">
        <v>41680</v>
      </c>
      <c r="H3" s="7">
        <f>C3*D3</f>
        <v>1475</v>
      </c>
      <c r="I3" s="4">
        <f>C3*E3</f>
        <v>1516</v>
      </c>
      <c r="J3" s="27">
        <f>I3-H3</f>
        <v>41</v>
      </c>
      <c r="L3" s="2"/>
      <c r="S3" s="1"/>
    </row>
    <row r="4" spans="1:19" ht="12.75">
      <c r="A4" s="21" t="s">
        <v>2</v>
      </c>
      <c r="B4" s="18">
        <v>92.41</v>
      </c>
      <c r="C4" s="4">
        <v>15</v>
      </c>
      <c r="D4" s="5">
        <v>91.25</v>
      </c>
      <c r="E4" s="4">
        <v>91.52</v>
      </c>
      <c r="F4" s="5">
        <f>B4-D4</f>
        <v>1.1599999999999966</v>
      </c>
      <c r="G4" s="6">
        <v>41680</v>
      </c>
      <c r="H4" s="7">
        <f>C4*D4</f>
        <v>1368.75</v>
      </c>
      <c r="I4" s="4">
        <f>C4*E4</f>
        <v>1372.8</v>
      </c>
      <c r="J4" s="27">
        <f>I4-H4</f>
        <v>4.0499999999999545</v>
      </c>
      <c r="L4" s="2"/>
      <c r="S4" s="1"/>
    </row>
    <row r="5" spans="1:19" ht="12.75">
      <c r="A5" s="21" t="s">
        <v>3</v>
      </c>
      <c r="B5" s="18">
        <v>37.493</v>
      </c>
      <c r="C5" s="4">
        <v>40</v>
      </c>
      <c r="D5" s="5">
        <v>36.75</v>
      </c>
      <c r="E5" s="4">
        <v>37.98</v>
      </c>
      <c r="F5" s="5">
        <f>B5-D5</f>
        <v>0.7430000000000021</v>
      </c>
      <c r="G5" s="6">
        <v>41680</v>
      </c>
      <c r="H5" s="7">
        <f>C5*D5</f>
        <v>1470</v>
      </c>
      <c r="I5" s="4">
        <f>C5*E5</f>
        <v>1519.1999999999998</v>
      </c>
      <c r="J5" s="27">
        <f>I5-H5</f>
        <v>49.19999999999982</v>
      </c>
      <c r="L5" s="2"/>
      <c r="S5" s="1"/>
    </row>
    <row r="6" spans="1:19" ht="13.5" thickBot="1">
      <c r="A6" s="19" t="s">
        <v>4</v>
      </c>
      <c r="B6" s="16">
        <v>74.72</v>
      </c>
      <c r="C6" s="12">
        <v>20</v>
      </c>
      <c r="D6" s="13">
        <v>75.25</v>
      </c>
      <c r="E6" s="12">
        <v>74.47</v>
      </c>
      <c r="F6" s="13">
        <f>B6-D6</f>
        <v>-0.5300000000000011</v>
      </c>
      <c r="G6" s="14">
        <v>41680</v>
      </c>
      <c r="H6" s="15">
        <f>C6*D6</f>
        <v>1505</v>
      </c>
      <c r="I6" s="12">
        <f>C6*E6</f>
        <v>1489.4</v>
      </c>
      <c r="J6" s="28">
        <f>I6-H6</f>
        <v>-15.599999999999909</v>
      </c>
      <c r="L6" s="2"/>
      <c r="S6" s="1"/>
    </row>
    <row r="7" spans="1:12" ht="13.5" thickTop="1">
      <c r="A7" s="8"/>
      <c r="B7" s="8"/>
      <c r="C7" s="8"/>
      <c r="D7" s="8"/>
      <c r="E7" s="8"/>
      <c r="F7" s="8"/>
      <c r="G7" s="29" t="s">
        <v>14</v>
      </c>
      <c r="H7" s="30">
        <f>SUM(H2:H6)</f>
        <v>7513.75</v>
      </c>
      <c r="I7" s="30">
        <f>SUM(I2:I6)</f>
        <v>7595.25</v>
      </c>
      <c r="J7" s="30">
        <f>I7-H7</f>
        <v>81.5</v>
      </c>
      <c r="L7" s="2"/>
    </row>
    <row r="10" ht="12.75">
      <c r="D10" s="3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adamsvictor@hotmail.com</cp:lastModifiedBy>
  <dcterms:modified xsi:type="dcterms:W3CDTF">2014-02-24T04:40:20Z</dcterms:modified>
  <cp:category/>
  <cp:version/>
  <cp:contentType/>
  <cp:contentStatus/>
</cp:coreProperties>
</file>